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culator" sheetId="1" r:id="rId1"/>
    <sheet name="Limits of this sheet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6">
    <font>
      <sz val="11"/>
      <name val="Calibri"/>
    </font>
    <font>
      <b/>
      <sz val="16"/>
      <color rgb="FF1F2937"/>
      <name val="Calibri"/>
    </font>
    <font>
      <b/>
      <sz val="11"/>
      <color rgb="FFFFFFFF"/>
      <name val="Calibri"/>
    </font>
    <font>
      <i/>
      <sz val="10"/>
      <color rgb="FF6B7280"/>
      <name val="Calibri"/>
    </font>
    <font>
      <b/>
      <sz val="11"/>
      <name val="Calibri"/>
    </font>
    <font>
      <u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3B0"/>
      </patternFill>
    </fill>
    <fill>
      <patternFill patternType="solid">
        <fgColor rgb="FFC2410C"/>
      </patternFill>
    </fill>
    <fill>
      <patternFill patternType="solid">
        <fgColor rgb="FFECFDF5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/>
  </cellStyleXfs>
  <cellXfs count="13">
    <xf/>
    <xf fontId="1" applyFont="1"/>
    <xf numFmtId="164" fillId="2" borderId="1" applyNumberFormat="1" applyFill="1" applyBorder="1"/>
    <xf numFmtId="0" fillId="2" borderId="1" applyFill="1" applyBorder="1"/>
    <xf numFmtId="9" fillId="2" borderId="1" applyNumberFormat="1" applyFill="1" applyBorder="1"/>
    <xf numFmtId="164" fontId="4" borderId="1" applyNumberFormat="1" applyFont="1" applyBorder="1"/>
    <xf numFmtId="2" fontId="4" borderId="1" applyNumberFormat="1" applyFont="1" applyBorder="1"/>
    <xf numFmtId="9" fontId="4" borderId="1" applyNumberFormat="1" applyFont="1" applyBorder="1"/>
    <xf fontId="2" fillId="3" applyFont="1" applyFill="1"/>
    <xf borderId="1" applyBorder="1" applyAlignment="1">
      <alignment wrapText="1" vertical="top"/>
    </xf>
    <xf fontId="3" applyFont="1"/>
    <xf fontId="4" fillId="4" applyFont="1" applyFill="1"/>
    <xf fontId="5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yardscalculator.com/pr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0" customWidth="1"/>
    <col min="2" max="2" width="16" customWidth="1"/>
    <col min="3" max="3" width="58" customWidth="1"/>
  </cols>
  <sheetData>
    <row r="1">
      <c r="A1" s="1" t="inlineStr">
        <is>
          <t xml:space="preserve">Haul &amp; Load Cost Calculator</t>
        </is>
      </c>
    </row>
    <row r="2">
      <c r="A2" s="10" t="inlineStr">
        <is>
          <t xml:space="preserve">Find your true cost per load, per ton and per hour for one dump truck. Change the yellow cells; everything else updates.</t>
        </is>
      </c>
    </row>
    <row r="4">
      <c r="A4" s="8" t="inlineStr">
        <is>
          <t xml:space="preserve">YOUR NUMBERS</t>
        </is>
      </c>
      <c r="B4" s="8" t="inlineStr">
        <is>
          <t xml:space="preserve">Value</t>
        </is>
      </c>
      <c r="C4" s="8" t="inlineStr">
        <is>
          <t xml:space="preserve">Tip</t>
        </is>
      </c>
    </row>
    <row r="5">
      <c r="A5" s="0" t="inlineStr">
        <is>
          <t xml:space="preserve">Truck payment + insurance + permits ($ per month)</t>
        </is>
      </c>
      <c r="B5" s="2">
        <v>4500</v>
      </c>
      <c r="C5" s="10" t="inlineStr">
        <is>
          <t xml:space="preserve">Everything you pay for this truck whether it moves or not</t>
        </is>
      </c>
    </row>
    <row r="6">
      <c r="A6" s="0" t="inlineStr">
        <is>
          <t xml:space="preserve">Working days per month</t>
        </is>
      </c>
      <c r="B6" s="3">
        <v>21</v>
      </c>
      <c r="C6" s="10" t="inlineStr">
        <is>
          <t xml:space="preserve"/>
        </is>
      </c>
    </row>
    <row r="7">
      <c r="A7" s="0" t="inlineStr">
        <is>
          <t xml:space="preserve">Paid driver hours per day</t>
        </is>
      </c>
      <c r="B7" s="3">
        <v>10</v>
      </c>
      <c r="C7" s="10" t="inlineStr">
        <is>
          <t xml:space="preserve">Include pre-trip, yard time and waiting, not just driving</t>
        </is>
      </c>
    </row>
    <row r="8">
      <c r="A8" s="0" t="inlineStr">
        <is>
          <t xml:space="preserve">Driver wage ($ per hour)</t>
        </is>
      </c>
      <c r="B8" s="2">
        <v>30</v>
      </c>
      <c r="C8" s="10" t="inlineStr">
        <is>
          <t xml:space="preserve"/>
        </is>
      </c>
    </row>
    <row r="9">
      <c r="A9" s="0" t="inlineStr">
        <is>
          <t xml:space="preserve">Labor burden (payroll tax, workers comp, benefits)</t>
        </is>
      </c>
      <c r="B9" s="4">
        <v>0.3</v>
      </c>
      <c r="C9" s="10" t="inlineStr">
        <is>
          <t xml:space="preserve">Most owners leave this out. 25-40% is typical</t>
        </is>
      </c>
    </row>
    <row r="10">
      <c r="A10" s="0" t="inlineStr">
        <is>
          <t xml:space="preserve">Fuel price ($ per gallon)</t>
        </is>
      </c>
      <c r="B10" s="2">
        <v>3.8</v>
      </c>
      <c r="C10" s="10" t="inlineStr">
        <is>
          <t xml:space="preserve"/>
        </is>
      </c>
    </row>
    <row r="11">
      <c r="A11" s="0" t="inlineStr">
        <is>
          <t xml:space="preserve">Fuel economy loaded/empty average (mpg)</t>
        </is>
      </c>
      <c r="B11" s="3">
        <v>5</v>
      </c>
      <c r="C11" s="10" t="inlineStr">
        <is>
          <t xml:space="preserve"/>
        </is>
      </c>
    </row>
    <row r="12">
      <c r="A12" s="0" t="inlineStr">
        <is>
          <t xml:space="preserve">Round-trip miles per load</t>
        </is>
      </c>
      <c r="B12" s="3">
        <v>30</v>
      </c>
      <c r="C12" s="10" t="inlineStr">
        <is>
          <t xml:space="preserve">Yard or pit to job site and back</t>
        </is>
      </c>
    </row>
    <row r="13">
      <c r="A13" s="0" t="inlineStr">
        <is>
          <t xml:space="preserve">Average driving speed (mph)</t>
        </is>
      </c>
      <c r="B13" s="3">
        <v>30</v>
      </c>
      <c r="C13" s="10" t="inlineStr">
        <is>
          <t xml:space="preserve"/>
        </is>
      </c>
    </row>
    <row r="14">
      <c r="A14" s="0" t="inlineStr">
        <is>
          <t xml:space="preserve">Load + dump + wait time per load (minutes)</t>
        </is>
      </c>
      <c r="B14" s="3">
        <v>25</v>
      </c>
      <c r="C14" s="10" t="inlineStr">
        <is>
          <t xml:space="preserve"/>
        </is>
      </c>
    </row>
    <row r="15">
      <c r="A15" s="0" t="inlineStr">
        <is>
          <t xml:space="preserve">Maintenance + tires ($ per mile)</t>
        </is>
      </c>
      <c r="B15" s="2">
        <v>0.6</v>
      </c>
      <c r="C15" s="10" t="inlineStr">
        <is>
          <t xml:space="preserve"/>
        </is>
      </c>
    </row>
    <row r="16">
      <c r="A16" s="0" t="inlineStr">
        <is>
          <t xml:space="preserve">Truck capacity (tons)</t>
        </is>
      </c>
      <c r="B16" s="3">
        <v>15</v>
      </c>
      <c r="C16" s="10" t="inlineStr">
        <is>
          <t xml:space="preserve">Use cubic yards here if you bill by the yard</t>
        </is>
      </c>
    </row>
    <row r="17">
      <c r="A17" s="0" t="inlineStr">
        <is>
          <t xml:space="preserve">What you charge per load ($)</t>
        </is>
      </c>
      <c r="B17" s="2">
        <v>150</v>
      </c>
      <c r="C17" s="10" t="inlineStr">
        <is>
          <t xml:space="preserve"/>
        </is>
      </c>
    </row>
    <row r="18">
      <c r="A18" s="0" t="inlineStr">
        <is>
          <t xml:space="preserve">Target profit margin</t>
        </is>
      </c>
      <c r="B18" s="4">
        <v>0.2</v>
      </c>
      <c r="C18" s="10" t="inlineStr">
        <is>
          <t xml:space="preserve"/>
        </is>
      </c>
    </row>
    <row r="20">
      <c r="A20" s="8" t="inlineStr">
        <is>
          <t xml:space="preserve">RESULTS</t>
        </is>
      </c>
      <c r="B20" s="8" t="inlineStr">
        <is>
          <t xml:space="preserve"/>
        </is>
      </c>
      <c r="C20" s="8" t="inlineStr">
        <is>
          <t xml:space="preserve"/>
        </is>
      </c>
    </row>
    <row r="21">
      <c r="A21" s="0" t="inlineStr">
        <is>
          <t xml:space="preserve">Time per load (hours)</t>
        </is>
      </c>
      <c r="B21" s="6">
        <f>IF(B13&gt;0,B12/B13,0)+B14/60</f>
        <v>1.416667</v>
      </c>
    </row>
    <row r="22">
      <c r="A22" s="0" t="inlineStr">
        <is>
          <t xml:space="preserve">Loads per truck per day</t>
        </is>
      </c>
      <c r="B22" s="6">
        <f>IF(B21&gt;0,INT(B7/B21),0)</f>
        <v>7</v>
      </c>
    </row>
    <row r="23">
      <c r="A23" s="0" t="inlineStr">
        <is>
          <t xml:space="preserve">Truck fixed cost per day</t>
        </is>
      </c>
      <c r="B23" s="5">
        <f>IF(B6&gt;0,B5/B6,0)</f>
        <v>214.285714</v>
      </c>
    </row>
    <row r="24">
      <c r="A24" s="0" t="inlineStr">
        <is>
          <t xml:space="preserve">Driver cost per day, with burden</t>
        </is>
      </c>
      <c r="B24" s="5">
        <f>B7*B8*(1+B9)</f>
        <v>390</v>
      </c>
    </row>
    <row r="25">
      <c r="A25" s="0" t="inlineStr">
        <is>
          <t xml:space="preserve">Fuel + maintenance per load</t>
        </is>
      </c>
      <c r="B25" s="5">
        <f>B12*(IF(B11&gt;0,B10/B11,0)+B15)</f>
        <v>40.8</v>
      </c>
    </row>
    <row r="26">
      <c r="A26" s="0" t="inlineStr">
        <is>
          <t xml:space="preserve">Total cost per truck per day</t>
        </is>
      </c>
      <c r="B26" s="5">
        <f>B23+B24+B25*B22</f>
        <v>889.885714</v>
      </c>
    </row>
    <row r="27">
      <c r="A27" s="11" t="inlineStr">
        <is>
          <t xml:space="preserve">YOUR BREAK-EVEN PRICE PER LOAD</t>
        </is>
      </c>
      <c r="B27" s="5">
        <f>IF(B22&gt;0,B26/B22,0)</f>
        <v>127.126531</v>
      </c>
    </row>
    <row r="28">
      <c r="A28" s="0" t="inlineStr">
        <is>
          <t xml:space="preserve">Your cost per ton (or per yard)</t>
        </is>
      </c>
      <c r="B28" s="5">
        <f>IF(B16&gt;0,B27/B16,0)</f>
        <v>8.475102</v>
      </c>
    </row>
    <row r="29">
      <c r="A29" s="0" t="inlineStr">
        <is>
          <t xml:space="preserve">Your cost per truck-hour</t>
        </is>
      </c>
      <c r="B29" s="5">
        <f>IF(B7&gt;0,B26/B7,0)</f>
        <v>88.988571</v>
      </c>
    </row>
    <row r="30">
      <c r="A30" s="0" t="inlineStr">
        <is>
          <t xml:space="preserve">Price per load to hit your target margin</t>
        </is>
      </c>
      <c r="B30" s="5">
        <f>IF(B18&lt;1,B27/(1-B18),0)</f>
        <v>158.908163</v>
      </c>
    </row>
    <row r="31">
      <c r="A31" s="0" t="inlineStr">
        <is>
          <t xml:space="preserve">Profit per load at your current price</t>
        </is>
      </c>
      <c r="B31" s="5">
        <f>B17-B27</f>
        <v>22.873469</v>
      </c>
    </row>
    <row r="32">
      <c r="A32" s="0" t="inlineStr">
        <is>
          <t xml:space="preserve">Profit margin at your current price</t>
        </is>
      </c>
      <c r="B32" s="7">
        <f>IF(B17&gt;0,B31/B17,0)</f>
        <v>0.15249</v>
      </c>
    </row>
    <row r="33">
      <c r="A33" s="0" t="inlineStr">
        <is>
          <t xml:space="preserve">Profit per month, this truck</t>
        </is>
      </c>
      <c r="B33" s="5">
        <f>B31*B22*B6</f>
        <v>3362.4</v>
      </c>
    </row>
    <row r="35">
      <c r="A35" s="10" t="inlineStr">
        <is>
          <t xml:space="preserve">This sheet covers one truck and one average job. See the "Limits of this sheet" tab for what it can't do.</t>
        </is>
      </c>
    </row>
    <row r="36">
      <c r="A36" s="10" t="inlineStr">
        <is>
          <t xml:space="preserve">Free tool from YardsCalculator.com. Estimates for planning only.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44" customWidth="1"/>
    <col min="2" max="2" width="72" customWidth="1"/>
  </cols>
  <sheetData>
    <row r="1">
      <c r="A1" s="1" t="inlineStr">
        <is>
          <t xml:space="preserve">Limits of this sheet</t>
        </is>
      </c>
    </row>
    <row r="2">
      <c r="A2" s="10" t="inlineStr">
        <is>
          <t xml:space="preserve">A spreadsheet is a good start. Here is where it stops working, and what a custom app does instead.</t>
        </is>
      </c>
    </row>
    <row r="4">
      <c r="A4" s="8" t="inlineStr">
        <is>
          <t xml:space="preserve">WHAT THIS SHEET CAN'T DO</t>
        </is>
      </c>
      <c r="B4" s="8" t="inlineStr">
        <is>
          <t xml:space="preserve">WHAT A CUSTOM HAUL LOG APP DOES</t>
        </is>
      </c>
    </row>
    <row r="5">
      <c r="A5" s="9" t="inlineStr">
        <is>
          <t xml:space="preserve">It handles one truck at a time.</t>
        </is>
      </c>
      <c r="B5" s="9" t="inlineStr">
        <is>
          <t xml:space="preserve">Every truck in your fleet, each with its own costs and margin, side by side.</t>
        </is>
      </c>
    </row>
    <row r="6">
      <c r="A6" s="9" t="inlineStr">
        <is>
          <t xml:space="preserve">You type in averages.</t>
        </is>
      </c>
      <c r="B6" s="9" t="inlineStr">
        <is>
          <t xml:space="preserve">Real numbers from each load: drivers log tickets on their phone, with a photo of the scale ticket.</t>
        </is>
      </c>
    </row>
    <row r="7">
      <c r="A7" s="9" t="inlineStr">
        <is>
          <t xml:space="preserve">It does not bill anyone.</t>
        </is>
      </c>
      <c r="B7" s="9" t="inlineStr">
        <is>
          <t xml:space="preserve">Per-load, per-ton or per-hour invoices built straight from the tickets, ready for QuickBooks.</t>
        </is>
      </c>
    </row>
    <row r="8">
      <c r="A8" s="9" t="inlineStr">
        <is>
          <t xml:space="preserve">Only one person can use it.</t>
        </is>
      </c>
      <c r="B8" s="9" t="inlineStr">
        <is>
          <t xml:space="preserve">Office and drivers on the same live system, from any phone.</t>
        </is>
      </c>
    </row>
    <row r="9">
      <c r="A9" s="9" t="inlineStr">
        <is>
          <t xml:space="preserve">It keeps no history.</t>
        </is>
      </c>
      <c r="B9" s="9" t="inlineStr">
        <is>
          <t xml:space="preserve">Margin by customer, job and truck, every week, so you know which work to chase and which to drop.</t>
        </is>
      </c>
    </row>
    <row r="10">
      <c r="A10" s="9" t="inlineStr">
        <is>
          <t xml:space="preserve">Paper tickets still get lost.</t>
        </is>
      </c>
      <c r="B10" s="9" t="inlineStr">
        <is>
          <t xml:space="preserve">Every ticket saved with date, truck, customer and photo. Nothing missing at invoice time.</t>
        </is>
      </c>
    </row>
    <row r="12">
      <c r="A12" s="11" t="inlineStr">
        <is>
          <t xml:space="preserve">See a working demo of the Haul Log app:</t>
        </is>
      </c>
      <c r="B12" s="12" t="inlineStr">
        <is>
          <t xml:space="preserve">https://yardscalculator.com/pro.html</t>
        </is>
      </c>
    </row>
    <row r="13">
      <c r="A13" s="9" t="inlineStr">
        <is>
          <t xml:space="preserve">Want it built around your own trucks, rates and customers? Fixed price, you own the app, no per-user fees. Reply to the email this sheet came with.</t>
        </is>
      </c>
    </row>
  </sheetData>
  <hyperlinks>
    <hyperlink ref="B12" r:id="rId1"/>
  </hyperlinks>
</worksheet>
</file>